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ontero\Desktop\"/>
    </mc:Choice>
  </mc:AlternateContent>
  <bookViews>
    <workbookView xWindow="0" yWindow="0" windowWidth="17256" windowHeight="57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2" i="1"/>
  <c r="B28" i="1"/>
  <c r="B24" i="1"/>
  <c r="B20" i="1"/>
  <c r="B16" i="1"/>
  <c r="B13" i="1"/>
  <c r="B9" i="1"/>
  <c r="B5" i="1"/>
  <c r="B35" i="1" l="1"/>
  <c r="B34" i="1"/>
  <c r="B33" i="1"/>
  <c r="B31" i="1"/>
  <c r="B30" i="1"/>
  <c r="B29" i="1"/>
  <c r="B27" i="1"/>
  <c r="B26" i="1"/>
  <c r="B25" i="1"/>
  <c r="B23" i="1"/>
  <c r="B22" i="1"/>
  <c r="B21" i="1"/>
  <c r="B19" i="1"/>
  <c r="B18" i="1"/>
  <c r="B17" i="1"/>
  <c r="B15" i="1"/>
  <c r="B14" i="1" l="1"/>
  <c r="B8" i="1"/>
  <c r="B4" i="1"/>
  <c r="B12" i="1"/>
  <c r="B11" i="1"/>
  <c r="B10" i="1"/>
  <c r="B7" i="1"/>
  <c r="B6" i="1"/>
  <c r="B3" i="1"/>
  <c r="B2" i="1"/>
</calcChain>
</file>

<file path=xl/sharedStrings.xml><?xml version="1.0" encoding="utf-8"?>
<sst xmlns="http://schemas.openxmlformats.org/spreadsheetml/2006/main" count="48" uniqueCount="15">
  <si>
    <t>Octubre</t>
  </si>
  <si>
    <t>Fecha</t>
  </si>
  <si>
    <t>Hora</t>
  </si>
  <si>
    <t>Lugar</t>
  </si>
  <si>
    <t>Mes</t>
  </si>
  <si>
    <t>Oratorio</t>
  </si>
  <si>
    <t>Cripta</t>
  </si>
  <si>
    <t>Noviembre</t>
  </si>
  <si>
    <t>Diciembre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</si>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</sst>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,\ d\-m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baseColWidth="10" defaultRowHeight="14.4" x14ac:dyDescent="0.3"/>
  <cols>
    <col min="1" max="1" width="10" bestFit="1" customWidth="1"/>
    <col min="2" max="2" width="15.88671875" style="2" bestFit="1" customWidth="1"/>
    <col min="3" max="3" width="5.5546875" bestFit="1" customWidth="1"/>
    <col min="4" max="4" width="8" bestFit="1" customWidth="1"/>
  </cols>
  <sheetData>
    <row r="1" spans="1:4" x14ac:dyDescent="0.3">
      <c r="A1" t="s">
        <v>4</v>
      </c>
      <c r="B1" s="2" t="s">
        <v>1</v>
      </c>
      <c r="C1" t="s">
        <v>2</v>
      </c>
      <c r="D1" t="s">
        <v>3</v>
      </c>
    </row>
    <row r="2" spans="1:4" x14ac:dyDescent="0.3">
      <c r="A2" t="s">
        <v>0</v>
      </c>
      <c r="B2" s="2">
        <f>DATE(2020,10,6)</f>
        <v>44110</v>
      </c>
      <c r="C2" s="1">
        <v>0.8125</v>
      </c>
      <c r="D2" t="s">
        <v>5</v>
      </c>
    </row>
    <row r="3" spans="1:4" x14ac:dyDescent="0.3">
      <c r="B3" s="2">
        <f>DATE(2020,10,13)</f>
        <v>44117</v>
      </c>
      <c r="C3" s="1">
        <v>0.82291666666666663</v>
      </c>
      <c r="D3" t="s">
        <v>5</v>
      </c>
    </row>
    <row r="4" spans="1:4" x14ac:dyDescent="0.3">
      <c r="B4" s="2">
        <f>DATE(2020,10,21)</f>
        <v>44125</v>
      </c>
      <c r="C4" s="1">
        <v>0.64583333333333337</v>
      </c>
      <c r="D4" t="s">
        <v>6</v>
      </c>
    </row>
    <row r="5" spans="1:4" x14ac:dyDescent="0.3">
      <c r="B5" s="2">
        <f>DATE(2020,10,29)</f>
        <v>44133</v>
      </c>
      <c r="C5" s="1">
        <v>0.5625</v>
      </c>
      <c r="D5" t="s">
        <v>6</v>
      </c>
    </row>
    <row r="6" spans="1:4" x14ac:dyDescent="0.3">
      <c r="A6" t="s">
        <v>7</v>
      </c>
      <c r="B6" s="2">
        <f>DATE(2020,11,3)</f>
        <v>44138</v>
      </c>
      <c r="C6" s="1">
        <v>0.8125</v>
      </c>
      <c r="D6" t="s">
        <v>5</v>
      </c>
    </row>
    <row r="7" spans="1:4" x14ac:dyDescent="0.3">
      <c r="B7" s="2">
        <f>DATE(2020,11,10)</f>
        <v>44145</v>
      </c>
      <c r="C7" s="1">
        <v>0.82291666666666663</v>
      </c>
      <c r="D7" t="s">
        <v>5</v>
      </c>
    </row>
    <row r="8" spans="1:4" x14ac:dyDescent="0.3">
      <c r="B8" s="2">
        <f>DATE(2020,11,18)</f>
        <v>44153</v>
      </c>
      <c r="C8" s="1">
        <v>0.64583333333333337</v>
      </c>
      <c r="D8" t="s">
        <v>6</v>
      </c>
    </row>
    <row r="9" spans="1:4" x14ac:dyDescent="0.3">
      <c r="B9" s="2">
        <f>DATE(2020,11,26)</f>
        <v>44161</v>
      </c>
      <c r="C9" s="1">
        <v>0.5625</v>
      </c>
      <c r="D9" t="s">
        <v>6</v>
      </c>
    </row>
    <row r="10" spans="1:4" x14ac:dyDescent="0.3">
      <c r="A10" t="s">
        <v>8</v>
      </c>
      <c r="B10" s="2">
        <f>DATE(2020,12,1)</f>
        <v>44166</v>
      </c>
      <c r="C10" s="1">
        <v>0.8125</v>
      </c>
      <c r="D10" t="s">
        <v>5</v>
      </c>
    </row>
    <row r="11" spans="1:4" x14ac:dyDescent="0.3">
      <c r="B11" s="2">
        <f>DATE(2020,12,15)</f>
        <v>44180</v>
      </c>
      <c r="C11" s="1">
        <v>0.82291666666666663</v>
      </c>
      <c r="D11" t="s">
        <v>5</v>
      </c>
    </row>
    <row r="12" spans="1:4" x14ac:dyDescent="0.3">
      <c r="B12" s="2">
        <f>DATE(2020,12,16)</f>
        <v>44181</v>
      </c>
      <c r="C12" s="1">
        <v>0.64583333333333337</v>
      </c>
      <c r="D12" t="s">
        <v>6</v>
      </c>
    </row>
    <row r="13" spans="1:4" x14ac:dyDescent="0.3">
      <c r="B13" s="2">
        <f>DATE(2020,12,17)</f>
        <v>44182</v>
      </c>
      <c r="C13" s="1">
        <v>0.5625</v>
      </c>
      <c r="D13" t="s">
        <v>6</v>
      </c>
    </row>
    <row r="14" spans="1:4" x14ac:dyDescent="0.3">
      <c r="A14" t="s">
        <v>9</v>
      </c>
      <c r="B14" s="2">
        <f>DATE(2021,1,12)</f>
        <v>44208</v>
      </c>
      <c r="C14" s="1">
        <v>0.82291666666666663</v>
      </c>
      <c r="D14" t="s">
        <v>5</v>
      </c>
    </row>
    <row r="15" spans="1:4" x14ac:dyDescent="0.3">
      <c r="B15" s="2">
        <f>DATE(2021,1,20)</f>
        <v>44216</v>
      </c>
      <c r="C15" s="1">
        <v>0.64583333333333337</v>
      </c>
      <c r="D15" t="s">
        <v>6</v>
      </c>
    </row>
    <row r="16" spans="1:4" x14ac:dyDescent="0.3">
      <c r="B16" s="2">
        <f>DATE(2021,1,28)</f>
        <v>44224</v>
      </c>
      <c r="C16" s="1">
        <v>0.5625</v>
      </c>
      <c r="D16" t="s">
        <v>6</v>
      </c>
    </row>
    <row r="17" spans="1:4" x14ac:dyDescent="0.3">
      <c r="A17" t="s">
        <v>10</v>
      </c>
      <c r="B17" s="2">
        <f>DATE(2021,2,2)</f>
        <v>44229</v>
      </c>
      <c r="C17" s="1">
        <v>0.8125</v>
      </c>
      <c r="D17" t="s">
        <v>5</v>
      </c>
    </row>
    <row r="18" spans="1:4" x14ac:dyDescent="0.3">
      <c r="B18" s="2">
        <f>DATE(2021,2,9)</f>
        <v>44236</v>
      </c>
      <c r="C18" s="1">
        <v>0.82291666666666663</v>
      </c>
      <c r="D18" t="s">
        <v>5</v>
      </c>
    </row>
    <row r="19" spans="1:4" x14ac:dyDescent="0.3">
      <c r="B19" s="2">
        <f>DATE(2021,2,17)</f>
        <v>44244</v>
      </c>
      <c r="C19" s="1">
        <v>0.64583333333333337</v>
      </c>
      <c r="D19" t="s">
        <v>6</v>
      </c>
    </row>
    <row r="20" spans="1:4" x14ac:dyDescent="0.3">
      <c r="B20" s="2">
        <f>DATE(2021,2,25)</f>
        <v>44252</v>
      </c>
      <c r="C20" s="1">
        <v>0.5625</v>
      </c>
      <c r="D20" t="s">
        <v>6</v>
      </c>
    </row>
    <row r="21" spans="1:4" x14ac:dyDescent="0.3">
      <c r="A21" t="s">
        <v>11</v>
      </c>
      <c r="B21" s="2">
        <f>DATE(2021,3,2)</f>
        <v>44257</v>
      </c>
      <c r="C21" s="1">
        <v>0.8125</v>
      </c>
      <c r="D21" t="s">
        <v>5</v>
      </c>
    </row>
    <row r="22" spans="1:4" x14ac:dyDescent="0.3">
      <c r="B22" s="2">
        <f>DATE(2021,3,9)</f>
        <v>44264</v>
      </c>
      <c r="C22" s="1">
        <v>0.82291666666666663</v>
      </c>
      <c r="D22" t="s">
        <v>5</v>
      </c>
    </row>
    <row r="23" spans="1:4" x14ac:dyDescent="0.3">
      <c r="B23" s="2">
        <f>DATE(2021,3,17)</f>
        <v>44272</v>
      </c>
      <c r="C23" s="1">
        <v>0.64583333333333337</v>
      </c>
      <c r="D23" t="s">
        <v>6</v>
      </c>
    </row>
    <row r="24" spans="1:4" x14ac:dyDescent="0.3">
      <c r="B24" s="2">
        <f>DATE(2021,3,25)</f>
        <v>44280</v>
      </c>
      <c r="C24" s="1">
        <v>0.5625</v>
      </c>
      <c r="D24" t="s">
        <v>6</v>
      </c>
    </row>
    <row r="25" spans="1:4" x14ac:dyDescent="0.3">
      <c r="A25" t="s">
        <v>12</v>
      </c>
      <c r="B25" s="2">
        <f>DATE(2021,4,6)</f>
        <v>44292</v>
      </c>
      <c r="C25" s="1">
        <v>0.8125</v>
      </c>
      <c r="D25" t="s">
        <v>5</v>
      </c>
    </row>
    <row r="26" spans="1:4" x14ac:dyDescent="0.3">
      <c r="B26" s="2">
        <f>DATE(2021,4,13)</f>
        <v>44299</v>
      </c>
      <c r="C26" s="1">
        <v>0.82291666666666663</v>
      </c>
      <c r="D26" t="s">
        <v>5</v>
      </c>
    </row>
    <row r="27" spans="1:4" x14ac:dyDescent="0.3">
      <c r="B27" s="2">
        <f>DATE(2021,4,21)</f>
        <v>44307</v>
      </c>
      <c r="C27" s="1">
        <v>0.64583333333333337</v>
      </c>
      <c r="D27" t="s">
        <v>6</v>
      </c>
    </row>
    <row r="28" spans="1:4" x14ac:dyDescent="0.3">
      <c r="B28" s="2">
        <f>DATE(2021,4,29)</f>
        <v>44315</v>
      </c>
      <c r="C28" s="1">
        <v>0.5625</v>
      </c>
      <c r="D28" t="s">
        <v>6</v>
      </c>
    </row>
    <row r="29" spans="1:4" x14ac:dyDescent="0.3">
      <c r="A29" t="s">
        <v>13</v>
      </c>
      <c r="B29" s="2">
        <f>DATE(2021,5,4)</f>
        <v>44320</v>
      </c>
      <c r="C29" s="1">
        <v>0.8125</v>
      </c>
      <c r="D29" t="s">
        <v>5</v>
      </c>
    </row>
    <row r="30" spans="1:4" x14ac:dyDescent="0.3">
      <c r="B30" s="2">
        <f>DATE(2021,5,11)</f>
        <v>44327</v>
      </c>
      <c r="C30" s="1">
        <v>0.82291666666666663</v>
      </c>
      <c r="D30" t="s">
        <v>5</v>
      </c>
    </row>
    <row r="31" spans="1:4" x14ac:dyDescent="0.3">
      <c r="B31" s="2">
        <f>DATE(2021,5,19)</f>
        <v>44335</v>
      </c>
      <c r="C31" s="1">
        <v>0.64583333333333337</v>
      </c>
      <c r="D31" t="s">
        <v>6</v>
      </c>
    </row>
    <row r="32" spans="1:4" x14ac:dyDescent="0.3">
      <c r="B32" s="2">
        <f>DATE(2021,5,27)</f>
        <v>44343</v>
      </c>
      <c r="C32" s="1">
        <v>0.5625</v>
      </c>
      <c r="D32" t="s">
        <v>6</v>
      </c>
    </row>
    <row r="33" spans="1:4" x14ac:dyDescent="0.3">
      <c r="A33" t="s">
        <v>14</v>
      </c>
      <c r="B33" s="2">
        <f>DATE(2021,6,1)</f>
        <v>44348</v>
      </c>
      <c r="C33" s="1">
        <v>0.8125</v>
      </c>
      <c r="D33" t="s">
        <v>5</v>
      </c>
    </row>
    <row r="34" spans="1:4" x14ac:dyDescent="0.3">
      <c r="B34" s="2">
        <f>DATE(2021,6,8)</f>
        <v>44355</v>
      </c>
      <c r="C34" s="1">
        <v>0.82291666666666663</v>
      </c>
      <c r="D34" t="s">
        <v>5</v>
      </c>
    </row>
    <row r="35" spans="1:4" x14ac:dyDescent="0.3">
      <c r="B35" s="2">
        <f>DATE(2021,6,16)</f>
        <v>44363</v>
      </c>
      <c r="C35" s="1">
        <v>0.64583333333333337</v>
      </c>
      <c r="D35" t="s">
        <v>6</v>
      </c>
    </row>
    <row r="36" spans="1:4" x14ac:dyDescent="0.3">
      <c r="B36" s="2">
        <f>DATE(2021,6,17)</f>
        <v>44364</v>
      </c>
      <c r="C36" s="1">
        <v>0.5625</v>
      </c>
      <c r="D36" t="s">
        <v>6</v>
      </c>
    </row>
  </sheetData>
  <sortState ref="A2:E4">
    <sortCondition ref="B2: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Montero</dc:creator>
  <cp:lastModifiedBy>Enrique Montero</cp:lastModifiedBy>
  <dcterms:created xsi:type="dcterms:W3CDTF">2020-09-22T11:16:34Z</dcterms:created>
  <dcterms:modified xsi:type="dcterms:W3CDTF">2020-10-27T15:00:06Z</dcterms:modified>
</cp:coreProperties>
</file>